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RA'!$B$1:$J$43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<sst xmlns="http://schemas.openxmlformats.org/spreadsheetml/2006/main" count="95" uniqueCount="73">
  <si>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</si>
  <si>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</si>
  <si>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</si>
  <si>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</si>
  <si>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</si>
  <si>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</si>
  <si>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</si>
  <si>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</si>
  <si>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</si>
  <si>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</si>
  <si>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</si>
  <si>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</si>
  <si>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</si>
  <si>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</si>
  <si>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</si>
  <si>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</si>
  <si>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</si>
  <si>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</si>
  <si>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</si>
  <si>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</si>
  <si>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</si>
  <si>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</si>
  <si>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</si>
  <si>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</si>
  <si>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</si>
  <si>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</si>
  <si>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</si>
  <si>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</si>
  <si>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</si>
  <si>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</si>
  <si>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</si>
  <si>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</si>
  <si>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</si>
  <si>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</si>
  <si>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</si>
  <si>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</si>
  <si>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</si>
  <si>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</si>
  <si>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</si>
  <si>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</si>
  <si>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</si>
  <si>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</si>
  <si>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</si>
  <si>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</si>
  <si>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</si>
  <si>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</si>
  <si>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</si>
  <si>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</si>
  <si>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</si>
  <si>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</si>
  <si>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</si>
  <si>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</si>
  <si>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</si>
  <si>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</si>
  <si>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</si>
  <si>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</si>
  <si>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</si>
  <si>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</si>
  <si>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</si>
  <si>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</si>
  <si>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</si>
  <si>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</si>
  <si>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</si>
  <si>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</si>
  <si>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</si>
  <si>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</si>
  <si>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</si>
  <si>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</si>
  <si>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VÍNCULO: Secretaria Municipal de Saúde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</si>
  <si>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</si>
  <si>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</si>
  <si>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</si>
  <si>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LOCAL: ESF Saúde Prisional (Bairro Sulserra)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</si>
</sst>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4">
      <selection activeCell="J19" sqref="J1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72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68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69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2</v>
      </c>
      <c r="F11" s="45">
        <v>80</v>
      </c>
      <c r="G11" s="45">
        <v>30</v>
      </c>
      <c r="H11" s="45">
        <f>E11*F11</f>
        <v>160</v>
      </c>
      <c r="I11" s="45">
        <f>E11*G11</f>
        <v>60</v>
      </c>
      <c r="J11" s="45">
        <f>H11+I11</f>
        <v>220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0</v>
      </c>
      <c r="F12" s="45">
        <v>0</v>
      </c>
      <c r="G12" s="45">
        <v>0</v>
      </c>
      <c r="H12" s="45">
        <f aca="true" t="shared" si="0" ref="H12:H33">E12*F12</f>
        <v>0</v>
      </c>
      <c r="I12" s="45">
        <f aca="true" t="shared" si="1" ref="I12:I33">E12*G12</f>
        <v>0</v>
      </c>
      <c r="J12" s="45">
        <f aca="true" t="shared" si="2" ref="J12:J33">H12+I12</f>
        <v>0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70</v>
      </c>
      <c r="D14" s="43" t="s">
        <v>43</v>
      </c>
      <c r="E14" s="44">
        <v>2</v>
      </c>
      <c r="F14" s="45">
        <v>25</v>
      </c>
      <c r="G14" s="45">
        <v>320</v>
      </c>
      <c r="H14" s="45">
        <f t="shared" si="0"/>
        <v>50</v>
      </c>
      <c r="I14" s="45">
        <f t="shared" si="1"/>
        <v>640</v>
      </c>
      <c r="J14" s="45">
        <f t="shared" si="2"/>
        <v>690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100</v>
      </c>
      <c r="F15" s="45">
        <v>12</v>
      </c>
      <c r="G15" s="45">
        <v>5</v>
      </c>
      <c r="H15" s="45">
        <f t="shared" si="0"/>
        <v>1200</v>
      </c>
      <c r="I15" s="45">
        <f t="shared" si="1"/>
        <v>500</v>
      </c>
      <c r="J15" s="45">
        <f t="shared" si="2"/>
        <v>1700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16</v>
      </c>
      <c r="F18" s="45">
        <v>4</v>
      </c>
      <c r="G18" s="45">
        <v>5</v>
      </c>
      <c r="H18" s="45">
        <f t="shared" si="0"/>
        <v>64</v>
      </c>
      <c r="I18" s="45">
        <f t="shared" si="1"/>
        <v>80</v>
      </c>
      <c r="J18" s="45">
        <v>146.6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2</v>
      </c>
      <c r="F22" s="45">
        <v>14</v>
      </c>
      <c r="G22" s="45">
        <v>70</v>
      </c>
      <c r="H22" s="45">
        <f t="shared" si="0"/>
        <v>28</v>
      </c>
      <c r="I22" s="45">
        <f t="shared" si="1"/>
        <v>140</v>
      </c>
      <c r="J22" s="45">
        <f t="shared" si="2"/>
        <v>168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2</v>
      </c>
      <c r="F25" s="45">
        <v>40</v>
      </c>
      <c r="G25" s="45">
        <v>80</v>
      </c>
      <c r="H25" s="45">
        <f t="shared" si="0"/>
        <v>80</v>
      </c>
      <c r="I25" s="45">
        <f t="shared" si="1"/>
        <v>160</v>
      </c>
      <c r="J25" s="45">
        <f t="shared" si="2"/>
        <v>240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2</v>
      </c>
      <c r="F26" s="45">
        <v>12</v>
      </c>
      <c r="G26" s="45">
        <v>15</v>
      </c>
      <c r="H26" s="45">
        <f t="shared" si="0"/>
        <v>24</v>
      </c>
      <c r="I26" s="45">
        <f t="shared" si="1"/>
        <v>30</v>
      </c>
      <c r="J26" s="45">
        <f t="shared" si="2"/>
        <v>54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1</v>
      </c>
      <c r="F27" s="45">
        <v>4</v>
      </c>
      <c r="G27" s="45">
        <v>2</v>
      </c>
      <c r="H27" s="45">
        <f t="shared" si="0"/>
        <v>4</v>
      </c>
      <c r="I27" s="45">
        <f t="shared" si="1"/>
        <v>2</v>
      </c>
      <c r="J27" s="45">
        <f t="shared" si="2"/>
        <v>6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10</v>
      </c>
      <c r="F28" s="45">
        <v>2</v>
      </c>
      <c r="G28" s="45">
        <v>2</v>
      </c>
      <c r="H28" s="45">
        <f t="shared" si="0"/>
        <v>20</v>
      </c>
      <c r="I28" s="45">
        <f t="shared" si="1"/>
        <v>20</v>
      </c>
      <c r="J28" s="45">
        <f t="shared" si="2"/>
        <v>40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0</v>
      </c>
      <c r="F31" s="45">
        <v>0</v>
      </c>
      <c r="G31" s="45">
        <v>0</v>
      </c>
      <c r="H31" s="45">
        <f t="shared" si="0"/>
        <v>0</v>
      </c>
      <c r="I31" s="45">
        <f t="shared" si="1"/>
        <v>0</v>
      </c>
      <c r="J31" s="45">
        <f t="shared" si="2"/>
        <v>0</v>
      </c>
      <c r="K31" s="34"/>
    </row>
    <row r="32" spans="2:11" s="2" customFormat="1" ht="28.5" customHeight="1">
      <c r="B32" s="41" t="s">
        <v>39</v>
      </c>
      <c r="C32" s="49" t="s">
        <v>71</v>
      </c>
      <c r="D32" s="46" t="s">
        <v>14</v>
      </c>
      <c r="E32" s="47">
        <v>2</v>
      </c>
      <c r="F32" s="45">
        <v>6</v>
      </c>
      <c r="G32" s="45">
        <v>10</v>
      </c>
      <c r="H32" s="45">
        <f t="shared" si="0"/>
        <v>12</v>
      </c>
      <c r="I32" s="45">
        <f t="shared" si="1"/>
        <v>20</v>
      </c>
      <c r="J32" s="45">
        <f t="shared" si="2"/>
        <v>32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1642</v>
      </c>
      <c r="I34" s="50">
        <f>SUM(I11:I33)</f>
        <v>1902</v>
      </c>
      <c r="J34" s="50">
        <f>SUM(J11:J33)</f>
        <v>3546.6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3546.6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2022-02-22T11:18:04Z</cp:lastPrinted>
  <dcterms:created xsi:type="dcterms:W3CDTF">2002-11-22T12:58:43Z</dcterms:created>
  <dcterms:modified xsi:type="dcterms:W3CDTF">2022-03-15T17:02:19Z</dcterms:modified>
  <cp:category/>
  <cp:version/>
  <cp:contentType/>
  <cp:contentStatus/>
</cp:coreProperties>
</file>