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RA'!$B$1:$K$40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<sst xmlns="http://schemas.openxmlformats.org/spreadsheetml/2006/main" count="78" uniqueCount="64">
  <si>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</si>
  <si>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</si>
  <si>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</si>
  <si>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</si>
  <si>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</si>
  <si>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</si>
  <si>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</si>
  <si>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</si>
  <si>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</si>
  <si>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</si>
  <si>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</si>
  <si>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</si>
  <si>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</si>
  <si>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</si>
  <si>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</si>
  <si>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</si>
  <si>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</si>
  <si>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</si>
  <si>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</si>
  <si>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</si>
  <si>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</si>
  <si>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</si>
  <si>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</si>
  <si>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</si>
  <si>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</si>
  <si>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</si>
  <si>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</si>
  <si>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</si>
  <si>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</si>
  <si>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</si>
  <si>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</si>
  <si>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</si>
  <si>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</si>
  <si>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</si>
  <si>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</si>
  <si>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</si>
  <si>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</si>
  <si>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</si>
  <si>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</si>
  <si>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</si>
  <si>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</si>
  <si>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</si>
  <si>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</si>
  <si>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</si>
  <si>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</si>
  <si>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</si>
  <si>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</si>
  <si>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</si>
  <si>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2.3</t>
  </si>
  <si>
    <t>2.4</t>
  </si>
  <si>
    <t>2.5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</si>
  <si>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</si>
  <si>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</si>
  <si>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</si>
  <si>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</si>
  <si>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</si>
  <si>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</si>
  <si>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</si>
  <si>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</si>
  <si>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</si>
  <si>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VÍNCULO: Secretaria Municipal de Educação e Cultura</t>
  </si>
  <si>
    <t>LOCAL: EMEF Dom João Becker (Distrito de Santo Antonio)</t>
  </si>
  <si>
    <t>Instalação de Disjuntor monopolar tipo NEMA 20 Amperes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</si>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</sst>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6" fillId="34" borderId="10" xfId="51" applyNumberFormat="1" applyFont="1" applyFill="1" applyBorder="1" applyAlignment="1">
      <alignment horizontal="right" vertical="center"/>
    </xf>
    <xf numFmtId="4" fontId="6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1"/>
  <sheetViews>
    <sheetView tabSelected="1" zoomScale="80" zoomScaleNormal="80" zoomScalePageLayoutView="0" workbookViewId="0" topLeftCell="A4">
      <selection activeCell="I21" sqref="I21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</row>
    <row r="10" spans="2:11" s="2" customFormat="1" ht="15" customHeight="1">
      <c r="B10" s="14"/>
      <c r="C10" s="33" t="s">
        <v>55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61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60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29</v>
      </c>
      <c r="D14" s="5"/>
      <c r="E14" s="11"/>
      <c r="F14" s="11"/>
      <c r="G14" s="63" t="s">
        <v>20</v>
      </c>
      <c r="H14" s="64"/>
      <c r="I14" s="65" t="s">
        <v>19</v>
      </c>
      <c r="J14" s="66"/>
      <c r="K14" s="27"/>
    </row>
    <row r="15" spans="2:11" ht="15">
      <c r="B15" s="15" t="s">
        <v>0</v>
      </c>
      <c r="C15" s="3" t="s">
        <v>1</v>
      </c>
      <c r="D15" s="70" t="s">
        <v>2</v>
      </c>
      <c r="E15" s="17" t="s">
        <v>3</v>
      </c>
      <c r="F15" s="68" t="s">
        <v>30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1"/>
      <c r="E16" s="20" t="s">
        <v>6</v>
      </c>
      <c r="F16" s="69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6" t="s">
        <v>9</v>
      </c>
      <c r="C17" s="53" t="s">
        <v>63</v>
      </c>
      <c r="D17" s="46" t="s">
        <v>26</v>
      </c>
      <c r="E17" s="47">
        <v>1</v>
      </c>
      <c r="F17" s="43"/>
      <c r="G17" s="40"/>
      <c r="H17" s="44"/>
      <c r="I17" s="49">
        <f>SUM(I18:I24)</f>
        <v>184.22</v>
      </c>
      <c r="J17" s="49">
        <f>SUM(J18:J24)</f>
        <v>516</v>
      </c>
      <c r="K17" s="48">
        <f>SUM(K18:K24)</f>
        <v>700.22</v>
      </c>
    </row>
    <row r="18" spans="2:11" s="2" customFormat="1" ht="15" customHeight="1">
      <c r="B18" s="41" t="s">
        <v>27</v>
      </c>
      <c r="C18" s="55" t="s">
        <v>33</v>
      </c>
      <c r="D18" s="41" t="s">
        <v>31</v>
      </c>
      <c r="E18" s="42">
        <v>6</v>
      </c>
      <c r="F18" s="36">
        <v>247</v>
      </c>
      <c r="G18" s="37">
        <v>0</v>
      </c>
      <c r="H18" s="38">
        <v>16</v>
      </c>
      <c r="I18" s="38">
        <f aca="true" t="shared" si="0" ref="I18:I24">E18*G18</f>
        <v>0</v>
      </c>
      <c r="J18" s="38">
        <f aca="true" t="shared" si="1" ref="J18:J24">E18*H18</f>
        <v>96</v>
      </c>
      <c r="K18" s="38">
        <f>J18</f>
        <v>96</v>
      </c>
    </row>
    <row r="19" spans="2:11" s="2" customFormat="1" ht="15" customHeight="1">
      <c r="B19" s="41" t="s">
        <v>11</v>
      </c>
      <c r="C19" s="55" t="s">
        <v>34</v>
      </c>
      <c r="D19" s="41" t="s">
        <v>35</v>
      </c>
      <c r="E19" s="42">
        <v>2</v>
      </c>
      <c r="F19" s="36">
        <v>37591</v>
      </c>
      <c r="G19" s="37">
        <v>31.19</v>
      </c>
      <c r="H19" s="38">
        <v>0</v>
      </c>
      <c r="I19" s="38">
        <f t="shared" si="0"/>
        <v>62.38</v>
      </c>
      <c r="J19" s="38">
        <f t="shared" si="1"/>
        <v>0</v>
      </c>
      <c r="K19" s="38">
        <f>I19</f>
        <v>62.38</v>
      </c>
    </row>
    <row r="20" spans="2:11" s="2" customFormat="1" ht="15" customHeight="1">
      <c r="B20" s="41" t="s">
        <v>13</v>
      </c>
      <c r="C20" s="55" t="s">
        <v>36</v>
      </c>
      <c r="D20" s="41" t="s">
        <v>35</v>
      </c>
      <c r="E20" s="42">
        <v>4</v>
      </c>
      <c r="F20" s="36">
        <v>7568</v>
      </c>
      <c r="G20" s="37">
        <v>1.16</v>
      </c>
      <c r="H20" s="38">
        <v>0</v>
      </c>
      <c r="I20" s="38">
        <f t="shared" si="0"/>
        <v>4.64</v>
      </c>
      <c r="J20" s="38">
        <f t="shared" si="1"/>
        <v>0</v>
      </c>
      <c r="K20" s="38">
        <f>I20</f>
        <v>4.64</v>
      </c>
    </row>
    <row r="21" spans="2:11" s="2" customFormat="1" ht="15" customHeight="1">
      <c r="B21" s="41" t="s">
        <v>15</v>
      </c>
      <c r="C21" s="55" t="s">
        <v>37</v>
      </c>
      <c r="D21" s="41" t="s">
        <v>10</v>
      </c>
      <c r="E21" s="42">
        <v>2</v>
      </c>
      <c r="F21" s="36">
        <v>39660</v>
      </c>
      <c r="G21" s="37">
        <v>43.99</v>
      </c>
      <c r="H21" s="38">
        <v>0</v>
      </c>
      <c r="I21" s="38">
        <f t="shared" si="0"/>
        <v>87.98</v>
      </c>
      <c r="J21" s="38">
        <f t="shared" si="1"/>
        <v>0</v>
      </c>
      <c r="K21" s="38">
        <f>I21</f>
        <v>87.98</v>
      </c>
    </row>
    <row r="22" spans="2:11" s="2" customFormat="1" ht="15" customHeight="1">
      <c r="B22" s="41" t="s">
        <v>16</v>
      </c>
      <c r="C22" s="55" t="s">
        <v>38</v>
      </c>
      <c r="D22" s="41" t="s">
        <v>10</v>
      </c>
      <c r="E22" s="42">
        <v>2</v>
      </c>
      <c r="F22" s="36">
        <v>39707</v>
      </c>
      <c r="G22" s="37">
        <v>5.64</v>
      </c>
      <c r="H22" s="38">
        <v>0</v>
      </c>
      <c r="I22" s="38">
        <f t="shared" si="0"/>
        <v>11.28</v>
      </c>
      <c r="J22" s="38">
        <f t="shared" si="1"/>
        <v>0</v>
      </c>
      <c r="K22" s="38">
        <f>I22</f>
        <v>11.28</v>
      </c>
    </row>
    <row r="23" spans="2:11" s="2" customFormat="1" ht="15" customHeight="1">
      <c r="B23" s="41" t="s">
        <v>17</v>
      </c>
      <c r="C23" s="55" t="s">
        <v>39</v>
      </c>
      <c r="D23" s="41" t="s">
        <v>10</v>
      </c>
      <c r="E23" s="42">
        <v>3</v>
      </c>
      <c r="F23" s="36">
        <v>38051</v>
      </c>
      <c r="G23" s="37">
        <v>5.98</v>
      </c>
      <c r="H23" s="38">
        <v>0</v>
      </c>
      <c r="I23" s="38">
        <f t="shared" si="0"/>
        <v>17.94</v>
      </c>
      <c r="J23" s="38">
        <f t="shared" si="1"/>
        <v>0</v>
      </c>
      <c r="K23" s="38">
        <f>I23</f>
        <v>17.94</v>
      </c>
    </row>
    <row r="24" spans="2:11" s="2" customFormat="1" ht="25.5" customHeight="1">
      <c r="B24" s="41" t="s">
        <v>18</v>
      </c>
      <c r="C24" s="56" t="s">
        <v>41</v>
      </c>
      <c r="D24" s="41" t="s">
        <v>35</v>
      </c>
      <c r="E24" s="42">
        <v>6</v>
      </c>
      <c r="F24" s="36" t="s">
        <v>40</v>
      </c>
      <c r="G24" s="37">
        <v>0</v>
      </c>
      <c r="H24" s="38">
        <v>70</v>
      </c>
      <c r="I24" s="38">
        <f t="shared" si="0"/>
        <v>0</v>
      </c>
      <c r="J24" s="38">
        <f t="shared" si="1"/>
        <v>420</v>
      </c>
      <c r="K24" s="38">
        <f>J24</f>
        <v>420</v>
      </c>
    </row>
    <row r="25" spans="2:11" s="2" customFormat="1" ht="7.5" customHeight="1">
      <c r="B25" s="39"/>
      <c r="C25" s="56"/>
      <c r="D25" s="41"/>
      <c r="E25" s="42"/>
      <c r="F25" s="36"/>
      <c r="G25" s="37"/>
      <c r="H25" s="38"/>
      <c r="I25" s="38"/>
      <c r="J25" s="38"/>
      <c r="K25" s="38"/>
    </row>
    <row r="26" spans="2:11" s="2" customFormat="1" ht="39.75" customHeight="1">
      <c r="B26" s="46" t="s">
        <v>42</v>
      </c>
      <c r="C26" s="53" t="s">
        <v>56</v>
      </c>
      <c r="D26" s="46" t="s">
        <v>26</v>
      </c>
      <c r="E26" s="47">
        <v>1</v>
      </c>
      <c r="F26" s="43"/>
      <c r="G26" s="40"/>
      <c r="H26" s="44"/>
      <c r="I26" s="48">
        <f>SUM(I27:I31)</f>
        <v>34.24</v>
      </c>
      <c r="J26" s="48">
        <f>SUM(J27:J31)</f>
        <v>178.68</v>
      </c>
      <c r="K26" s="48">
        <f>SUM(K27:K31)</f>
        <v>212.92</v>
      </c>
    </row>
    <row r="27" spans="2:11" s="2" customFormat="1" ht="16.5" customHeight="1">
      <c r="B27" s="45" t="s">
        <v>43</v>
      </c>
      <c r="C27" s="56" t="s">
        <v>32</v>
      </c>
      <c r="D27" s="41" t="s">
        <v>31</v>
      </c>
      <c r="E27" s="42">
        <v>6</v>
      </c>
      <c r="F27" s="36">
        <v>2436</v>
      </c>
      <c r="G27" s="37">
        <v>0</v>
      </c>
      <c r="H27" s="38">
        <v>17.28</v>
      </c>
      <c r="I27" s="38">
        <f>E27*G27</f>
        <v>0</v>
      </c>
      <c r="J27" s="38">
        <f>E27*H27</f>
        <v>103.68</v>
      </c>
      <c r="K27" s="38">
        <f>J27</f>
        <v>103.68</v>
      </c>
    </row>
    <row r="28" spans="2:11" s="2" customFormat="1" ht="16.5" customHeight="1">
      <c r="B28" s="45" t="s">
        <v>44</v>
      </c>
      <c r="C28" s="56" t="s">
        <v>45</v>
      </c>
      <c r="D28" s="41" t="s">
        <v>31</v>
      </c>
      <c r="E28" s="42">
        <v>6</v>
      </c>
      <c r="F28" s="36">
        <v>247</v>
      </c>
      <c r="G28" s="37">
        <v>0</v>
      </c>
      <c r="H28" s="38">
        <v>12.5</v>
      </c>
      <c r="I28" s="38">
        <f>E28*G28</f>
        <v>0</v>
      </c>
      <c r="J28" s="38">
        <f>E28*H28</f>
        <v>75</v>
      </c>
      <c r="K28" s="38">
        <f>J28</f>
        <v>75</v>
      </c>
    </row>
    <row r="29" spans="2:12" s="2" customFormat="1" ht="15" customHeight="1">
      <c r="B29" s="45" t="s">
        <v>48</v>
      </c>
      <c r="C29" s="54" t="s">
        <v>62</v>
      </c>
      <c r="D29" s="28" t="s">
        <v>14</v>
      </c>
      <c r="E29" s="29">
        <v>1</v>
      </c>
      <c r="F29" s="34">
        <v>2370</v>
      </c>
      <c r="G29" s="30">
        <v>11.67</v>
      </c>
      <c r="H29" s="30">
        <v>0</v>
      </c>
      <c r="I29" s="30">
        <f>E29*G29</f>
        <v>11.67</v>
      </c>
      <c r="J29" s="30">
        <f>E29*H29</f>
        <v>0</v>
      </c>
      <c r="K29" s="30">
        <f>I29+J29</f>
        <v>11.67</v>
      </c>
      <c r="L29" s="24"/>
    </row>
    <row r="30" spans="2:12" s="2" customFormat="1" ht="15" customHeight="1">
      <c r="B30" s="45" t="s">
        <v>49</v>
      </c>
      <c r="C30" s="54" t="s">
        <v>46</v>
      </c>
      <c r="D30" s="28" t="s">
        <v>14</v>
      </c>
      <c r="E30" s="29">
        <v>1</v>
      </c>
      <c r="F30" s="34">
        <v>12147</v>
      </c>
      <c r="G30" s="30">
        <v>15.17</v>
      </c>
      <c r="H30" s="30">
        <v>0</v>
      </c>
      <c r="I30" s="30">
        <f>E30*G30</f>
        <v>15.17</v>
      </c>
      <c r="J30" s="30">
        <f>E30*H30</f>
        <v>0</v>
      </c>
      <c r="K30" s="30">
        <f>I30+J30</f>
        <v>15.17</v>
      </c>
      <c r="L30" s="24"/>
    </row>
    <row r="31" spans="2:12" s="2" customFormat="1" ht="15" customHeight="1">
      <c r="B31" s="45" t="s">
        <v>50</v>
      </c>
      <c r="C31" s="54" t="s">
        <v>47</v>
      </c>
      <c r="D31" s="28" t="s">
        <v>14</v>
      </c>
      <c r="E31" s="29">
        <v>1</v>
      </c>
      <c r="F31" s="34">
        <v>20111</v>
      </c>
      <c r="G31" s="30">
        <v>7.4</v>
      </c>
      <c r="H31" s="30">
        <v>0</v>
      </c>
      <c r="I31" s="30">
        <f>E31*G31</f>
        <v>7.4</v>
      </c>
      <c r="J31" s="30">
        <f>E31*H31</f>
        <v>0</v>
      </c>
      <c r="K31" s="30">
        <f>I31+J31</f>
        <v>7.4</v>
      </c>
      <c r="L31" s="24"/>
    </row>
    <row r="32" spans="2:12" s="2" customFormat="1" ht="9" customHeight="1">
      <c r="B32" s="45"/>
      <c r="C32" s="54"/>
      <c r="D32" s="28"/>
      <c r="E32" s="29"/>
      <c r="F32" s="34"/>
      <c r="G32" s="30"/>
      <c r="H32" s="30"/>
      <c r="I32" s="30"/>
      <c r="J32" s="30"/>
      <c r="K32" s="30"/>
      <c r="L32" s="24"/>
    </row>
    <row r="33" spans="2:12" s="2" customFormat="1" ht="15" customHeight="1">
      <c r="B33" s="46" t="s">
        <v>51</v>
      </c>
      <c r="C33" s="53" t="s">
        <v>52</v>
      </c>
      <c r="D33" s="46" t="s">
        <v>26</v>
      </c>
      <c r="E33" s="47">
        <v>1</v>
      </c>
      <c r="F33" s="43"/>
      <c r="G33" s="40"/>
      <c r="H33" s="44"/>
      <c r="I33" s="48">
        <f>I34</f>
        <v>0</v>
      </c>
      <c r="J33" s="48">
        <f>J34</f>
        <v>350</v>
      </c>
      <c r="K33" s="48">
        <f>K34</f>
        <v>350</v>
      </c>
      <c r="L33" s="24"/>
    </row>
    <row r="34" spans="2:12" s="2" customFormat="1" ht="42.75" customHeight="1">
      <c r="B34" s="41" t="s">
        <v>54</v>
      </c>
      <c r="C34" s="56" t="s">
        <v>53</v>
      </c>
      <c r="D34" s="31" t="s">
        <v>26</v>
      </c>
      <c r="E34" s="32">
        <v>1</v>
      </c>
      <c r="F34" s="35" t="s">
        <v>40</v>
      </c>
      <c r="G34" s="30">
        <v>0</v>
      </c>
      <c r="H34" s="30">
        <v>350</v>
      </c>
      <c r="I34" s="30">
        <f>E34*G34</f>
        <v>0</v>
      </c>
      <c r="J34" s="30">
        <f>E34*H34</f>
        <v>350</v>
      </c>
      <c r="K34" s="30">
        <f>I34+J34</f>
        <v>350</v>
      </c>
      <c r="L34" s="24"/>
    </row>
    <row r="35" spans="2:11" s="2" customFormat="1" ht="12.75">
      <c r="B35" s="16"/>
      <c r="D35" s="5"/>
      <c r="E35" s="11"/>
      <c r="F35" s="11"/>
      <c r="G35" s="8"/>
      <c r="H35" s="50"/>
      <c r="I35" s="50"/>
      <c r="J35" s="50"/>
      <c r="K35" s="50"/>
    </row>
    <row r="36" spans="2:11" s="2" customFormat="1" ht="15.75">
      <c r="B36" s="67" t="s">
        <v>28</v>
      </c>
      <c r="C36" s="67"/>
      <c r="D36" s="67"/>
      <c r="E36" s="67"/>
      <c r="F36" s="67"/>
      <c r="G36" s="67"/>
      <c r="H36" s="67"/>
      <c r="I36" s="51">
        <f>I17+I26+I33</f>
        <v>218.46</v>
      </c>
      <c r="J36" s="51">
        <f>J17+J26+J33</f>
        <v>1044.68</v>
      </c>
      <c r="K36" s="52">
        <f>K17+K26+K33</f>
        <v>1263.1399999999999</v>
      </c>
    </row>
    <row r="37" spans="2:11" s="2" customFormat="1" ht="12.75">
      <c r="B37" s="16"/>
      <c r="D37" s="5"/>
      <c r="E37" s="11"/>
      <c r="F37" s="11"/>
      <c r="G37" s="11"/>
      <c r="H37" s="11"/>
      <c r="I37" s="11"/>
      <c r="J37" s="11"/>
      <c r="K37" s="9"/>
    </row>
    <row r="38" spans="2:11" s="2" customFormat="1" ht="12.75" customHeight="1">
      <c r="B38" s="58" t="s">
        <v>57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2:11" s="2" customFormat="1" ht="12.75">
      <c r="B39" s="59" t="s">
        <v>58</v>
      </c>
      <c r="C39" s="59"/>
      <c r="D39" s="59"/>
      <c r="E39" s="11"/>
      <c r="F39" s="11"/>
      <c r="G39" s="11"/>
      <c r="H39" s="11"/>
      <c r="I39" s="11"/>
      <c r="J39" s="11"/>
      <c r="K39" s="9"/>
    </row>
    <row r="40" spans="2:11" s="2" customFormat="1" ht="12.75">
      <c r="B40" s="57" t="s">
        <v>59</v>
      </c>
      <c r="C40" s="57"/>
      <c r="D40" s="57"/>
      <c r="E40" s="11"/>
      <c r="F40" s="11"/>
      <c r="G40" s="11"/>
      <c r="H40" s="11"/>
      <c r="I40" s="11"/>
      <c r="J40" s="11"/>
      <c r="K40" s="9"/>
    </row>
    <row r="41" spans="2:11" s="2" customFormat="1" ht="12.75">
      <c r="B41" s="16"/>
      <c r="C41" s="57"/>
      <c r="D41" s="5"/>
      <c r="E41" s="11"/>
      <c r="F41" s="11"/>
      <c r="G41" s="11"/>
      <c r="H41" s="11"/>
      <c r="I41" s="11"/>
      <c r="J41" s="11"/>
      <c r="K41" s="9"/>
    </row>
    <row r="42" spans="2:11" s="2" customFormat="1" ht="12.75">
      <c r="B42" s="16"/>
      <c r="D42" s="5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16"/>
      <c r="D43" s="5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3" ht="12.75">
      <c r="B2851" s="16"/>
      <c r="C2851" s="2"/>
    </row>
  </sheetData>
  <sheetProtection/>
  <mergeCells count="8">
    <mergeCell ref="B38:K38"/>
    <mergeCell ref="B39:D39"/>
    <mergeCell ref="B9:K9"/>
    <mergeCell ref="G14:H14"/>
    <mergeCell ref="I14:J14"/>
    <mergeCell ref="B36:H36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6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2021-12-15T20:04:52Z</cp:lastPrinted>
  <dcterms:created xsi:type="dcterms:W3CDTF">2002-11-22T12:58:43Z</dcterms:created>
  <dcterms:modified xsi:type="dcterms:W3CDTF">2021-12-20T13:26:11Z</dcterms:modified>
  <cp:category/>
  <cp:version/>
  <cp:contentType/>
  <cp:contentStatus/>
</cp:coreProperties>
</file>