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<sst xmlns="http://schemas.openxmlformats.org/spreadsheetml/2006/main" count="95" uniqueCount="73">
  <si>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</si>
  <si>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</si>
  <si>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</si>
  <si>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</si>
  <si>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</si>
  <si>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</si>
  <si>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</si>
  <si>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</si>
  <si>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</si>
  <si>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</si>
  <si>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</si>
  <si>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</si>
  <si>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</si>
  <si>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</si>
  <si>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</si>
  <si>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</si>
  <si>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</si>
  <si>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</si>
  <si>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</si>
  <si>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</si>
  <si>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</si>
  <si>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</si>
  <si>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</si>
  <si>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</si>
  <si>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</si>
  <si>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</si>
  <si>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</si>
  <si>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</si>
  <si>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</si>
  <si>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</si>
  <si>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</si>
  <si>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</si>
  <si>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</si>
  <si>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</si>
  <si>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</si>
  <si>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</si>
  <si>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</si>
  <si>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</si>
  <si>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</si>
  <si>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</si>
  <si>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</si>
  <si>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</si>
  <si>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</si>
  <si>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</si>
  <si>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</si>
  <si>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</si>
  <si>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</si>
  <si>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</si>
  <si>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</si>
  <si>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</si>
  <si>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</si>
  <si>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</si>
  <si>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</si>
  <si>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</si>
  <si>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</si>
  <si>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</si>
  <si>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</si>
  <si>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</si>
  <si>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</si>
  <si>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</si>
  <si>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</si>
  <si>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</si>
  <si>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</si>
  <si>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</si>
  <si>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</si>
  <si>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</si>
  <si>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</si>
  <si>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</si>
  <si>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</si>
  <si>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</si>
  <si>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</si>
  <si>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EMEF Coroinha Daronchi (Bairro Promorar)</t>
  </si>
  <si>
    <t>Retirada/reinstalação de ar condicionado split em nova posição, incluindo manutenção preventiva (limpeza geral das unidades evaporadora e condensadora, incluindo a rede frigorígena)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</si>
</sst>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J26" sqref="J26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58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70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67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60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61</v>
      </c>
      <c r="D12" s="43" t="s">
        <v>43</v>
      </c>
      <c r="E12" s="44">
        <v>2</v>
      </c>
      <c r="F12" s="45">
        <v>85</v>
      </c>
      <c r="G12" s="45">
        <v>30</v>
      </c>
      <c r="H12" s="45">
        <f aca="true" t="shared" si="0" ref="H12:H33">E12*F12</f>
        <v>170</v>
      </c>
      <c r="I12" s="45">
        <f aca="true" t="shared" si="1" ref="I12:I33">E12*G12</f>
        <v>60</v>
      </c>
      <c r="J12" s="45">
        <f aca="true" t="shared" si="2" ref="J12:J33">H12+I12</f>
        <v>230</v>
      </c>
      <c r="K12" s="34"/>
    </row>
    <row r="13" spans="2:11" s="2" customFormat="1" ht="40.5" customHeight="1">
      <c r="B13" s="41" t="s">
        <v>13</v>
      </c>
      <c r="C13" s="42" t="s">
        <v>62</v>
      </c>
      <c r="D13" s="43" t="s">
        <v>43</v>
      </c>
      <c r="E13" s="44">
        <v>1</v>
      </c>
      <c r="F13" s="45">
        <v>90</v>
      </c>
      <c r="G13" s="45">
        <v>30</v>
      </c>
      <c r="H13" s="45">
        <f t="shared" si="0"/>
        <v>90</v>
      </c>
      <c r="I13" s="45">
        <f t="shared" si="1"/>
        <v>30</v>
      </c>
      <c r="J13" s="45">
        <f t="shared" si="2"/>
        <v>120</v>
      </c>
      <c r="K13" s="34"/>
    </row>
    <row r="14" spans="2:11" s="2" customFormat="1" ht="30" customHeight="1">
      <c r="B14" s="41" t="s">
        <v>15</v>
      </c>
      <c r="C14" s="42" t="s">
        <v>68</v>
      </c>
      <c r="D14" s="43" t="s">
        <v>43</v>
      </c>
      <c r="E14" s="44">
        <v>3</v>
      </c>
      <c r="F14" s="45">
        <v>25</v>
      </c>
      <c r="G14" s="45">
        <v>320</v>
      </c>
      <c r="H14" s="45">
        <f t="shared" si="0"/>
        <v>75</v>
      </c>
      <c r="I14" s="45">
        <f t="shared" si="1"/>
        <v>960</v>
      </c>
      <c r="J14" s="45">
        <f t="shared" si="2"/>
        <v>1035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140</v>
      </c>
      <c r="F15" s="45">
        <v>12</v>
      </c>
      <c r="G15" s="45">
        <v>5</v>
      </c>
      <c r="H15" s="45">
        <f t="shared" si="0"/>
        <v>1680</v>
      </c>
      <c r="I15" s="45">
        <f t="shared" si="1"/>
        <v>700</v>
      </c>
      <c r="J15" s="45">
        <f t="shared" si="2"/>
        <v>2380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54</v>
      </c>
      <c r="D18" s="43" t="s">
        <v>10</v>
      </c>
      <c r="E18" s="44">
        <v>36</v>
      </c>
      <c r="F18" s="45">
        <v>0</v>
      </c>
      <c r="G18" s="45">
        <v>5</v>
      </c>
      <c r="H18" s="45">
        <f t="shared" si="0"/>
        <v>0</v>
      </c>
      <c r="I18" s="45">
        <f t="shared" si="1"/>
        <v>180</v>
      </c>
      <c r="J18" s="45">
        <f t="shared" si="2"/>
        <v>180</v>
      </c>
      <c r="K18" s="36"/>
      <c r="L18" s="40"/>
    </row>
    <row r="19" spans="2:12" s="8" customFormat="1" ht="16.5" customHeight="1">
      <c r="B19" s="41" t="s">
        <v>20</v>
      </c>
      <c r="C19" s="42" t="s">
        <v>55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56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57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3</v>
      </c>
      <c r="F22" s="45">
        <v>14</v>
      </c>
      <c r="G22" s="45">
        <v>70</v>
      </c>
      <c r="H22" s="45">
        <f t="shared" si="0"/>
        <v>42</v>
      </c>
      <c r="I22" s="45">
        <f t="shared" si="1"/>
        <v>210</v>
      </c>
      <c r="J22" s="45">
        <f t="shared" si="2"/>
        <v>252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65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3</v>
      </c>
      <c r="F25" s="45">
        <v>40</v>
      </c>
      <c r="G25" s="45">
        <v>80</v>
      </c>
      <c r="H25" s="45">
        <f t="shared" si="0"/>
        <v>120</v>
      </c>
      <c r="I25" s="45">
        <f t="shared" si="1"/>
        <v>240</v>
      </c>
      <c r="J25" s="45">
        <v>366.3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3</v>
      </c>
      <c r="F26" s="45">
        <v>12</v>
      </c>
      <c r="G26" s="45">
        <v>15</v>
      </c>
      <c r="H26" s="45">
        <f t="shared" si="0"/>
        <v>36</v>
      </c>
      <c r="I26" s="45">
        <f t="shared" si="1"/>
        <v>45</v>
      </c>
      <c r="J26" s="45">
        <f t="shared" si="2"/>
        <v>81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5</v>
      </c>
      <c r="F27" s="45">
        <v>4</v>
      </c>
      <c r="G27" s="45">
        <v>2</v>
      </c>
      <c r="H27" s="45">
        <f t="shared" si="0"/>
        <v>20</v>
      </c>
      <c r="I27" s="45">
        <f t="shared" si="1"/>
        <v>10</v>
      </c>
      <c r="J27" s="45">
        <f t="shared" si="2"/>
        <v>30</v>
      </c>
      <c r="K27" s="34"/>
    </row>
    <row r="28" spans="2:11" s="2" customFormat="1" ht="17.25" customHeight="1">
      <c r="B28" s="41" t="s">
        <v>35</v>
      </c>
      <c r="C28" s="49" t="s">
        <v>63</v>
      </c>
      <c r="D28" s="46" t="s">
        <v>14</v>
      </c>
      <c r="E28" s="47">
        <v>15</v>
      </c>
      <c r="F28" s="45">
        <v>2</v>
      </c>
      <c r="G28" s="45">
        <v>2</v>
      </c>
      <c r="H28" s="45">
        <f t="shared" si="0"/>
        <v>30</v>
      </c>
      <c r="I28" s="45">
        <f t="shared" si="1"/>
        <v>30</v>
      </c>
      <c r="J28" s="45">
        <f t="shared" si="2"/>
        <v>60</v>
      </c>
      <c r="K28" s="34"/>
    </row>
    <row r="29" spans="2:11" s="2" customFormat="1" ht="28.5" customHeight="1">
      <c r="B29" s="41" t="s">
        <v>36</v>
      </c>
      <c r="C29" s="49" t="s">
        <v>64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72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66</v>
      </c>
      <c r="D31" s="46" t="s">
        <v>43</v>
      </c>
      <c r="E31" s="47">
        <v>12</v>
      </c>
      <c r="F31" s="45">
        <v>0</v>
      </c>
      <c r="G31" s="45">
        <v>220</v>
      </c>
      <c r="H31" s="45">
        <f t="shared" si="0"/>
        <v>0</v>
      </c>
      <c r="I31" s="45">
        <f t="shared" si="1"/>
        <v>2640</v>
      </c>
      <c r="J31" s="45">
        <f t="shared" si="2"/>
        <v>2640</v>
      </c>
      <c r="K31" s="34"/>
    </row>
    <row r="32" spans="2:11" s="2" customFormat="1" ht="28.5" customHeight="1">
      <c r="B32" s="41" t="s">
        <v>39</v>
      </c>
      <c r="C32" s="49" t="s">
        <v>69</v>
      </c>
      <c r="D32" s="46" t="s">
        <v>14</v>
      </c>
      <c r="E32" s="47">
        <v>12</v>
      </c>
      <c r="F32" s="45">
        <v>6</v>
      </c>
      <c r="G32" s="45">
        <v>10</v>
      </c>
      <c r="H32" s="45">
        <f t="shared" si="0"/>
        <v>72</v>
      </c>
      <c r="I32" s="45">
        <f t="shared" si="1"/>
        <v>120</v>
      </c>
      <c r="J32" s="45">
        <f t="shared" si="2"/>
        <v>192</v>
      </c>
      <c r="K32" s="34"/>
    </row>
    <row r="33" spans="2:11" s="2" customFormat="1" ht="42.75" customHeight="1">
      <c r="B33" s="41" t="s">
        <v>40</v>
      </c>
      <c r="C33" s="49" t="s">
        <v>53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2335</v>
      </c>
      <c r="I34" s="50">
        <f>SUM(I11:I33)</f>
        <v>5475</v>
      </c>
      <c r="J34" s="50">
        <f>SUM(J11:J33)</f>
        <v>7816.3</v>
      </c>
    </row>
    <row r="35" spans="2:10" s="2" customFormat="1" ht="15.75">
      <c r="B35" s="60" t="s">
        <v>59</v>
      </c>
      <c r="C35" s="60"/>
      <c r="D35" s="60"/>
      <c r="E35" s="60"/>
      <c r="F35" s="60"/>
      <c r="G35" s="60"/>
      <c r="H35" s="32"/>
      <c r="I35" s="32"/>
      <c r="J35" s="51">
        <f>J34</f>
        <v>7816.3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2022-02-22T10:57:46Z</cp:lastPrinted>
  <dcterms:created xsi:type="dcterms:W3CDTF">2002-11-22T12:58:43Z</dcterms:created>
  <dcterms:modified xsi:type="dcterms:W3CDTF">2022-03-15T18:22:24Z</dcterms:modified>
  <cp:category/>
  <cp:version/>
  <cp:contentType/>
  <cp:contentStatus/>
</cp:coreProperties>
</file>